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<sst xmlns="http://schemas.openxmlformats.org/spreadsheetml/2006/main" count="202" uniqueCount="66">
  <si>
    <t>КОНСТИТУЦИИ 1А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</si>
  <si>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</si>
  <si>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</si>
  <si>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</si>
  <si>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</si>
  <si>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</si>
  <si>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</si>
  <si>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</si>
  <si>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монтаж осветительной сети</t>
  </si>
  <si>
    <t>пл.</t>
  </si>
  <si>
    <t>1шт/4м</t>
  </si>
  <si>
    <t>снятие показаний водомер</t>
  </si>
  <si>
    <t>1шт/8м</t>
  </si>
  <si>
    <t>содерж.по аварийн.обслуж.жилфонда</t>
  </si>
  <si>
    <t>промывка радиаторов</t>
  </si>
  <si>
    <t>тех.обслуживание системы отопления</t>
  </si>
  <si>
    <t>февр</t>
  </si>
  <si>
    <t>прочистка фильтра водопровода</t>
  </si>
  <si>
    <t>март</t>
  </si>
  <si>
    <t>ревизия вентиля</t>
  </si>
  <si>
    <t>замена вентиля</t>
  </si>
  <si>
    <t>апрель</t>
  </si>
  <si>
    <t>прочистка дымовых ходов</t>
  </si>
  <si>
    <t>м.ремонт системы отопления</t>
  </si>
  <si>
    <t>май</t>
  </si>
  <si>
    <t>выявление протечки по заявке</t>
  </si>
  <si>
    <t>июнь</t>
  </si>
  <si>
    <t>монтаж питательной линии для подключ.эл.насоса</t>
  </si>
  <si>
    <t>ремонт системы отопления — эл.насос</t>
  </si>
  <si>
    <t>ремонт системы отопления</t>
  </si>
  <si>
    <t>ремонт системы отопления- тепловой узел</t>
  </si>
  <si>
    <t>июль</t>
  </si>
  <si>
    <t>август</t>
  </si>
  <si>
    <t>сентяб</t>
  </si>
  <si>
    <t>восстановление освещения</t>
  </si>
  <si>
    <t>10м</t>
  </si>
  <si>
    <t>обход т/у, подв.,откр.задв. при заполн.системы</t>
  </si>
  <si>
    <t>ремонт системы отопления-1в</t>
  </si>
  <si>
    <t>октябрь</t>
  </si>
  <si>
    <t>ноябрь</t>
  </si>
  <si>
    <t>прочистка вентиляционных каналов</t>
  </si>
  <si>
    <t>20м</t>
  </si>
  <si>
    <t>ревизия эл.щита</t>
  </si>
  <si>
    <t>укрепление,смена колпака над вентиляцией</t>
  </si>
  <si>
    <t>5/1шт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</si>
  <si>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</si>
  <si>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</si>
  <si>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</si>
  <si>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</si>
  <si>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</si>
  <si>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</si>
  <si>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</si>
  <si>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№1а   по ул. Конституции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</si>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</sst>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9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2" max="2" width="10.125" style="0" customWidth="1"/>
    <col min="3" max="3" width="9.375" style="0" customWidth="1"/>
    <col min="5" max="5" width="12.25390625" style="0" customWidth="1"/>
    <col min="6" max="6" width="11.75390625" style="0" customWidth="1"/>
    <col min="7" max="7" width="12.125" style="0" customWidth="1"/>
    <col min="8" max="8" width="11.875" style="0" customWidth="1"/>
    <col min="11" max="11" width="9.75390625" style="0" customWidth="1"/>
    <col min="12" max="12" width="8.75390625" style="0" customWidth="1"/>
    <col min="13" max="13" width="8.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 t="s">
        <v>8</v>
      </c>
      <c r="C5" s="24"/>
      <c r="D5" s="24"/>
      <c r="E5" s="24"/>
      <c r="F5" s="25" t="s">
        <v>9</v>
      </c>
      <c r="G5" s="26" t="s">
        <v>10</v>
      </c>
      <c r="H5" s="27">
        <v>2479.51</v>
      </c>
      <c r="I5" s="28" t="s">
        <v>11</v>
      </c>
      <c r="J5" s="29"/>
      <c r="K5" s="29"/>
      <c r="L5" s="29"/>
      <c r="M5" s="30"/>
      <c r="N5" s="31"/>
    </row>
    <row r="6" spans="1:14" ht="12.75">
      <c r="A6" s="32"/>
      <c r="B6" s="23" t="s">
        <v>8</v>
      </c>
      <c r="C6" s="24"/>
      <c r="D6" s="24"/>
      <c r="E6" s="24"/>
      <c r="F6" s="25" t="s">
        <v>9</v>
      </c>
      <c r="G6" s="33" t="s">
        <v>12</v>
      </c>
      <c r="H6" s="34">
        <v>9314.87</v>
      </c>
      <c r="I6" s="35" t="s">
        <v>13</v>
      </c>
      <c r="J6" s="36"/>
      <c r="K6" s="36"/>
      <c r="L6" s="36"/>
      <c r="M6" s="37"/>
      <c r="N6" s="38">
        <v>8441.75</v>
      </c>
    </row>
    <row r="7" spans="1:14" ht="12.75">
      <c r="A7" s="32"/>
      <c r="B7" s="23"/>
      <c r="C7" s="24"/>
      <c r="D7" s="24"/>
      <c r="E7" s="24"/>
      <c r="F7" s="39"/>
      <c r="G7" s="40"/>
      <c r="H7" s="27"/>
      <c r="I7" s="41" t="s">
        <v>14</v>
      </c>
      <c r="J7" s="15"/>
      <c r="K7" s="15"/>
      <c r="L7" s="15"/>
      <c r="M7" s="42">
        <v>37</v>
      </c>
      <c r="N7" s="34">
        <v>3797.74</v>
      </c>
    </row>
    <row r="8" spans="1:14" ht="12.75">
      <c r="A8" s="32"/>
      <c r="B8" s="43"/>
      <c r="C8" s="15"/>
      <c r="D8" s="15"/>
      <c r="E8" s="15"/>
      <c r="F8" s="42"/>
      <c r="G8" s="44"/>
      <c r="H8" s="34"/>
      <c r="I8" s="41" t="s">
        <v>15</v>
      </c>
      <c r="J8" s="15"/>
      <c r="K8" s="15"/>
      <c r="L8" s="15"/>
      <c r="M8" s="42"/>
      <c r="N8" s="34">
        <v>254.88</v>
      </c>
    </row>
    <row r="9" spans="1:14" ht="12.75">
      <c r="A9" s="32"/>
      <c r="B9" s="43"/>
      <c r="C9" s="15"/>
      <c r="D9" s="15"/>
      <c r="E9" s="15"/>
      <c r="F9" s="42"/>
      <c r="G9" s="44"/>
      <c r="H9" s="45"/>
      <c r="I9" s="41"/>
      <c r="J9" s="15"/>
      <c r="K9" s="15"/>
      <c r="L9" s="15"/>
      <c r="M9" s="42"/>
      <c r="N9" s="46"/>
    </row>
    <row r="10" spans="1:14" ht="12.75">
      <c r="A10" s="47"/>
      <c r="B10" s="48"/>
      <c r="C10" s="49"/>
      <c r="D10" s="49"/>
      <c r="E10" s="49"/>
      <c r="F10" s="50"/>
      <c r="G10" s="48"/>
      <c r="H10" s="51">
        <f>SUM(H5:H9)</f>
        <v>11794.380000000001</v>
      </c>
      <c r="I10" s="52"/>
      <c r="J10" s="53"/>
      <c r="K10" s="53"/>
      <c r="L10" s="53"/>
      <c r="M10" s="54"/>
      <c r="N10" s="51">
        <f>SUM(N6:N9)</f>
        <v>12494.369999999999</v>
      </c>
    </row>
    <row r="11" spans="1:14" ht="12.7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4" t="str">
        <f>A2</f>
        <v>КОНСТИТУЦИИ 1А</v>
      </c>
      <c r="B12" s="14"/>
      <c r="C12" s="14"/>
      <c r="D12" s="14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2.75">
      <c r="A13" s="17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8" t="s">
        <v>3</v>
      </c>
      <c r="B14" s="11" t="s">
        <v>4</v>
      </c>
      <c r="C14" s="11"/>
      <c r="D14" s="11"/>
      <c r="E14" s="11"/>
      <c r="F14" s="11"/>
      <c r="G14" s="19" t="s">
        <v>5</v>
      </c>
      <c r="H14" s="20" t="s">
        <v>6</v>
      </c>
      <c r="I14" s="10" t="s">
        <v>4</v>
      </c>
      <c r="J14" s="10"/>
      <c r="K14" s="10"/>
      <c r="L14" s="10"/>
      <c r="M14" s="10"/>
      <c r="N14" s="21" t="s">
        <v>6</v>
      </c>
    </row>
    <row r="15" spans="1:14" ht="12.75">
      <c r="A15" s="22" t="s">
        <v>16</v>
      </c>
      <c r="B15" s="23"/>
      <c r="C15" s="24"/>
      <c r="D15" s="24"/>
      <c r="E15" s="24"/>
      <c r="F15" s="39"/>
      <c r="G15" s="40"/>
      <c r="H15" s="27">
        <v>0</v>
      </c>
      <c r="I15" s="28" t="s">
        <v>11</v>
      </c>
      <c r="J15" s="29"/>
      <c r="K15" s="29"/>
      <c r="L15" s="29"/>
      <c r="M15" s="30"/>
      <c r="N15" s="31"/>
    </row>
    <row r="16" spans="1:14" ht="12.75">
      <c r="A16" s="32"/>
      <c r="B16" s="43"/>
      <c r="C16" s="15"/>
      <c r="D16" s="15"/>
      <c r="E16" s="15"/>
      <c r="F16" s="42"/>
      <c r="G16" s="44"/>
      <c r="H16" s="34"/>
      <c r="I16" s="35" t="s">
        <v>13</v>
      </c>
      <c r="J16" s="36"/>
      <c r="K16" s="36"/>
      <c r="L16" s="36"/>
      <c r="M16" s="37"/>
      <c r="N16" s="38">
        <v>8441.75</v>
      </c>
    </row>
    <row r="17" spans="1:14" ht="12.75">
      <c r="A17" s="32"/>
      <c r="B17" s="23"/>
      <c r="C17" s="24"/>
      <c r="D17" s="24"/>
      <c r="E17" s="24"/>
      <c r="F17" s="39"/>
      <c r="G17" s="40"/>
      <c r="H17" s="27"/>
      <c r="I17" s="41" t="s">
        <v>17</v>
      </c>
      <c r="J17" s="15"/>
      <c r="K17" s="15"/>
      <c r="L17" s="15"/>
      <c r="M17" s="42">
        <v>30</v>
      </c>
      <c r="N17" s="34">
        <v>254.88</v>
      </c>
    </row>
    <row r="18" spans="1:14" ht="12.75">
      <c r="A18" s="32"/>
      <c r="B18" s="43"/>
      <c r="C18" s="15"/>
      <c r="D18" s="15"/>
      <c r="E18" s="15"/>
      <c r="F18" s="42"/>
      <c r="G18" s="44"/>
      <c r="H18" s="34"/>
      <c r="I18" s="41" t="s">
        <v>15</v>
      </c>
      <c r="J18" s="15"/>
      <c r="K18" s="15"/>
      <c r="L18" s="15"/>
      <c r="M18" s="42">
        <v>1</v>
      </c>
      <c r="N18" s="34">
        <v>254.88</v>
      </c>
    </row>
    <row r="19" spans="1:14" ht="12.75">
      <c r="A19" s="32"/>
      <c r="B19" s="43"/>
      <c r="C19" s="15"/>
      <c r="D19" s="15"/>
      <c r="E19" s="15"/>
      <c r="F19" s="42"/>
      <c r="G19" s="44"/>
      <c r="H19" s="45"/>
      <c r="I19" s="41"/>
      <c r="J19" s="15"/>
      <c r="K19" s="15"/>
      <c r="L19" s="15"/>
      <c r="M19" s="42"/>
      <c r="N19" s="46"/>
    </row>
    <row r="20" spans="1:14" ht="12.75">
      <c r="A20" s="47"/>
      <c r="B20" s="48"/>
      <c r="C20" s="49"/>
      <c r="D20" s="49"/>
      <c r="E20" s="49"/>
      <c r="F20" s="50"/>
      <c r="G20" s="48"/>
      <c r="H20" s="51">
        <f>SUM(H15:H19)</f>
        <v>0</v>
      </c>
      <c r="I20" s="52"/>
      <c r="J20" s="53"/>
      <c r="K20" s="53"/>
      <c r="L20" s="53"/>
      <c r="M20" s="54"/>
      <c r="N20" s="51">
        <f>SUM(N16:N19)</f>
        <v>8951.509999999998</v>
      </c>
    </row>
    <row r="21" spans="1:14" ht="12.7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4" t="str">
        <f>A12</f>
        <v>КОНСТИТУЦИИ 1А</v>
      </c>
      <c r="B22" s="14"/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2.75">
      <c r="A23" s="17"/>
      <c r="B23" s="13" t="s">
        <v>1</v>
      </c>
      <c r="C23" s="13"/>
      <c r="D23" s="13"/>
      <c r="E23" s="13"/>
      <c r="F23" s="13"/>
      <c r="G23" s="13"/>
      <c r="H23" s="13"/>
      <c r="I23" s="12" t="s">
        <v>2</v>
      </c>
      <c r="J23" s="12"/>
      <c r="K23" s="12"/>
      <c r="L23" s="12"/>
      <c r="M23" s="12"/>
      <c r="N23" s="12"/>
    </row>
    <row r="24" spans="1:14" ht="12.75">
      <c r="A24" s="18" t="s">
        <v>3</v>
      </c>
      <c r="B24" s="11" t="s">
        <v>4</v>
      </c>
      <c r="C24" s="11"/>
      <c r="D24" s="11"/>
      <c r="E24" s="11"/>
      <c r="F24" s="11"/>
      <c r="G24" s="19" t="s">
        <v>5</v>
      </c>
      <c r="H24" s="20" t="s">
        <v>6</v>
      </c>
      <c r="I24" s="10" t="s">
        <v>4</v>
      </c>
      <c r="J24" s="10"/>
      <c r="K24" s="10"/>
      <c r="L24" s="10"/>
      <c r="M24" s="10"/>
      <c r="N24" s="21" t="s">
        <v>6</v>
      </c>
    </row>
    <row r="25" spans="1:14" ht="12.75">
      <c r="A25" s="22" t="s">
        <v>18</v>
      </c>
      <c r="B25" s="23"/>
      <c r="C25" s="24"/>
      <c r="D25" s="24"/>
      <c r="E25" s="24"/>
      <c r="F25" s="39"/>
      <c r="G25" s="40"/>
      <c r="H25" s="27">
        <v>0</v>
      </c>
      <c r="I25" s="28" t="s">
        <v>11</v>
      </c>
      <c r="J25" s="29"/>
      <c r="K25" s="29"/>
      <c r="L25" s="29"/>
      <c r="M25" s="30"/>
      <c r="N25" s="31"/>
    </row>
    <row r="26" spans="1:14" ht="12.75">
      <c r="A26" s="32"/>
      <c r="B26" s="43"/>
      <c r="C26" s="15"/>
      <c r="D26" s="15"/>
      <c r="E26" s="15"/>
      <c r="F26" s="42"/>
      <c r="G26" s="44"/>
      <c r="H26" s="34"/>
      <c r="I26" s="35" t="s">
        <v>13</v>
      </c>
      <c r="J26" s="36"/>
      <c r="K26" s="36"/>
      <c r="L26" s="36"/>
      <c r="M26" s="37"/>
      <c r="N26" s="38">
        <v>8441.75</v>
      </c>
    </row>
    <row r="27" spans="1:14" ht="12.75">
      <c r="A27" s="32"/>
      <c r="B27" s="23"/>
      <c r="C27" s="24"/>
      <c r="D27" s="24"/>
      <c r="E27" s="24"/>
      <c r="F27" s="39"/>
      <c r="G27" s="40"/>
      <c r="H27" s="27"/>
      <c r="I27" s="41" t="s">
        <v>19</v>
      </c>
      <c r="J27" s="15"/>
      <c r="K27" s="15"/>
      <c r="L27" s="15"/>
      <c r="M27" s="42">
        <v>6</v>
      </c>
      <c r="N27" s="34">
        <v>336.15</v>
      </c>
    </row>
    <row r="28" spans="1:14" ht="12.75">
      <c r="A28" s="32"/>
      <c r="B28" s="43"/>
      <c r="C28" s="15"/>
      <c r="D28" s="15"/>
      <c r="E28" s="15"/>
      <c r="F28" s="42"/>
      <c r="G28" s="44"/>
      <c r="H28" s="34"/>
      <c r="I28" s="41" t="s">
        <v>20</v>
      </c>
      <c r="J28" s="15"/>
      <c r="K28" s="15"/>
      <c r="L28" s="15"/>
      <c r="M28" s="42">
        <v>6</v>
      </c>
      <c r="N28" s="34">
        <v>454.72</v>
      </c>
    </row>
    <row r="29" spans="1:14" ht="12.75">
      <c r="A29" s="32"/>
      <c r="B29" s="43"/>
      <c r="C29" s="15"/>
      <c r="D29" s="15"/>
      <c r="E29" s="15"/>
      <c r="F29" s="42"/>
      <c r="G29" s="44"/>
      <c r="H29" s="34"/>
      <c r="I29" s="41" t="s">
        <v>20</v>
      </c>
      <c r="J29" s="15"/>
      <c r="K29" s="15"/>
      <c r="L29" s="15"/>
      <c r="M29" s="42">
        <v>31</v>
      </c>
      <c r="N29" s="34">
        <v>454.72</v>
      </c>
    </row>
    <row r="30" spans="1:14" ht="12.75">
      <c r="A30" s="32"/>
      <c r="B30" s="43"/>
      <c r="C30" s="15"/>
      <c r="D30" s="15"/>
      <c r="E30" s="15"/>
      <c r="F30" s="55"/>
      <c r="G30" s="44"/>
      <c r="H30" s="34"/>
      <c r="I30" s="41" t="s">
        <v>15</v>
      </c>
      <c r="J30" s="15"/>
      <c r="K30" s="15"/>
      <c r="L30" s="15"/>
      <c r="M30" s="42"/>
      <c r="N30" s="34">
        <v>254.88</v>
      </c>
    </row>
    <row r="31" spans="1:14" ht="12.75">
      <c r="A31" s="32"/>
      <c r="B31" s="43"/>
      <c r="C31" s="15"/>
      <c r="D31" s="15"/>
      <c r="E31" s="15"/>
      <c r="F31" s="42"/>
      <c r="G31" s="44"/>
      <c r="H31" s="34"/>
      <c r="I31" s="41" t="s">
        <v>15</v>
      </c>
      <c r="J31" s="15"/>
      <c r="K31" s="15"/>
      <c r="L31" s="15"/>
      <c r="M31" s="42"/>
      <c r="N31" s="34">
        <v>254.88</v>
      </c>
    </row>
    <row r="32" spans="1:14" ht="12.75">
      <c r="A32" s="32"/>
      <c r="B32" s="43"/>
      <c r="C32" s="15"/>
      <c r="D32" s="15"/>
      <c r="E32" s="15"/>
      <c r="F32" s="42"/>
      <c r="G32" s="44"/>
      <c r="H32" s="45"/>
      <c r="I32" s="41"/>
      <c r="J32" s="15"/>
      <c r="K32" s="15"/>
      <c r="L32" s="15"/>
      <c r="M32" s="42"/>
      <c r="N32" s="46"/>
    </row>
    <row r="33" spans="1:14" ht="12.75">
      <c r="A33" s="47"/>
      <c r="B33" s="48"/>
      <c r="C33" s="49"/>
      <c r="D33" s="49"/>
      <c r="E33" s="49"/>
      <c r="F33" s="50"/>
      <c r="G33" s="48"/>
      <c r="H33" s="51">
        <f>SUM(H25:H32)</f>
        <v>0</v>
      </c>
      <c r="I33" s="52"/>
      <c r="J33" s="53"/>
      <c r="K33" s="53"/>
      <c r="L33" s="53"/>
      <c r="M33" s="54"/>
      <c r="N33" s="51">
        <f>SUM(N26:N32)</f>
        <v>10197.099999999997</v>
      </c>
    </row>
    <row r="34" spans="1:14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4" t="str">
        <f>A22</f>
        <v>КОНСТИТУЦИИ 1А</v>
      </c>
      <c r="B35" s="14"/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7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8" t="s">
        <v>3</v>
      </c>
      <c r="B37" s="11" t="s">
        <v>4</v>
      </c>
      <c r="C37" s="11"/>
      <c r="D37" s="11"/>
      <c r="E37" s="11"/>
      <c r="F37" s="11"/>
      <c r="G37" s="19" t="s">
        <v>5</v>
      </c>
      <c r="H37" s="20" t="s">
        <v>6</v>
      </c>
      <c r="I37" s="10" t="s">
        <v>4</v>
      </c>
      <c r="J37" s="10"/>
      <c r="K37" s="10"/>
      <c r="L37" s="10"/>
      <c r="M37" s="10"/>
      <c r="N37" s="21" t="s">
        <v>6</v>
      </c>
    </row>
    <row r="38" spans="1:14" ht="12.75">
      <c r="A38" s="22" t="s">
        <v>21</v>
      </c>
      <c r="B38" s="23" t="s">
        <v>22</v>
      </c>
      <c r="C38" s="24"/>
      <c r="D38" s="24"/>
      <c r="E38" s="24"/>
      <c r="F38" s="39">
        <v>42</v>
      </c>
      <c r="G38" s="40"/>
      <c r="H38" s="27">
        <v>860.68</v>
      </c>
      <c r="I38" s="28" t="s">
        <v>11</v>
      </c>
      <c r="J38" s="29"/>
      <c r="K38" s="29"/>
      <c r="L38" s="29"/>
      <c r="M38" s="30"/>
      <c r="N38" s="31"/>
    </row>
    <row r="39" spans="1:14" ht="12.75">
      <c r="A39" s="32"/>
      <c r="B39" s="43"/>
      <c r="C39" s="15"/>
      <c r="D39" s="15"/>
      <c r="E39" s="15"/>
      <c r="F39" s="42"/>
      <c r="G39" s="44"/>
      <c r="H39" s="34"/>
      <c r="I39" s="35" t="s">
        <v>13</v>
      </c>
      <c r="J39" s="36"/>
      <c r="K39" s="36"/>
      <c r="L39" s="36"/>
      <c r="M39" s="37"/>
      <c r="N39" s="38">
        <v>8441.75</v>
      </c>
    </row>
    <row r="40" spans="1:14" ht="12.75">
      <c r="A40" s="32"/>
      <c r="B40" s="23"/>
      <c r="C40" s="24"/>
      <c r="D40" s="24"/>
      <c r="E40" s="24"/>
      <c r="F40" s="39"/>
      <c r="G40" s="40"/>
      <c r="H40" s="27"/>
      <c r="I40" s="41" t="s">
        <v>23</v>
      </c>
      <c r="J40" s="15"/>
      <c r="K40" s="15"/>
      <c r="L40" s="15"/>
      <c r="M40" s="42">
        <v>45</v>
      </c>
      <c r="N40" s="34">
        <v>128.05</v>
      </c>
    </row>
    <row r="41" spans="1:14" ht="12.75">
      <c r="A41" s="32"/>
      <c r="B41" s="43"/>
      <c r="C41" s="15"/>
      <c r="D41" s="15"/>
      <c r="E41" s="15"/>
      <c r="F41" s="42"/>
      <c r="G41" s="44"/>
      <c r="H41" s="45"/>
      <c r="I41" s="41"/>
      <c r="J41" s="15"/>
      <c r="K41" s="15"/>
      <c r="L41" s="15"/>
      <c r="M41" s="42"/>
      <c r="N41" s="46"/>
    </row>
    <row r="42" spans="1:14" ht="12.75">
      <c r="A42" s="47"/>
      <c r="B42" s="48"/>
      <c r="C42" s="49"/>
      <c r="D42" s="49"/>
      <c r="E42" s="49"/>
      <c r="F42" s="50"/>
      <c r="G42" s="48"/>
      <c r="H42" s="51">
        <f>SUM(H38:H41)</f>
        <v>860.68</v>
      </c>
      <c r="I42" s="52"/>
      <c r="J42" s="53"/>
      <c r="K42" s="53"/>
      <c r="L42" s="53"/>
      <c r="M42" s="54"/>
      <c r="N42" s="51">
        <f>SUM(N39:N41)</f>
        <v>8569.8</v>
      </c>
    </row>
    <row r="43" spans="1:14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4" t="str">
        <f>A35</f>
        <v>КОНСТИТУЦИИ 1А</v>
      </c>
      <c r="B44" s="14"/>
      <c r="C44" s="14"/>
      <c r="D44" s="14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7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8" t="s">
        <v>3</v>
      </c>
      <c r="B46" s="11" t="s">
        <v>4</v>
      </c>
      <c r="C46" s="11"/>
      <c r="D46" s="11"/>
      <c r="E46" s="11"/>
      <c r="F46" s="11"/>
      <c r="G46" s="19" t="s">
        <v>5</v>
      </c>
      <c r="H46" s="20" t="s">
        <v>6</v>
      </c>
      <c r="I46" s="10" t="s">
        <v>4</v>
      </c>
      <c r="J46" s="10"/>
      <c r="K46" s="10"/>
      <c r="L46" s="10"/>
      <c r="M46" s="10"/>
      <c r="N46" s="21" t="s">
        <v>6</v>
      </c>
    </row>
    <row r="47" spans="1:14" ht="12.75">
      <c r="A47" s="22" t="s">
        <v>24</v>
      </c>
      <c r="B47" s="23"/>
      <c r="C47" s="24"/>
      <c r="D47" s="24"/>
      <c r="E47" s="24"/>
      <c r="F47" s="39"/>
      <c r="G47" s="40"/>
      <c r="H47" s="27">
        <v>0</v>
      </c>
      <c r="I47" s="28" t="s">
        <v>11</v>
      </c>
      <c r="J47" s="29"/>
      <c r="K47" s="29"/>
      <c r="L47" s="29"/>
      <c r="M47" s="30"/>
      <c r="N47" s="31"/>
    </row>
    <row r="48" spans="1:14" ht="12.75">
      <c r="A48" s="32"/>
      <c r="B48" s="43"/>
      <c r="C48" s="15"/>
      <c r="D48" s="15"/>
      <c r="E48" s="15"/>
      <c r="F48" s="42"/>
      <c r="G48" s="44"/>
      <c r="H48" s="34"/>
      <c r="I48" s="35" t="s">
        <v>13</v>
      </c>
      <c r="J48" s="36"/>
      <c r="K48" s="36"/>
      <c r="L48" s="36"/>
      <c r="M48" s="37"/>
      <c r="N48" s="38">
        <v>8441.75</v>
      </c>
    </row>
    <row r="49" spans="1:14" ht="12.75">
      <c r="A49" s="32"/>
      <c r="B49" s="23"/>
      <c r="C49" s="24"/>
      <c r="D49" s="24"/>
      <c r="E49" s="24"/>
      <c r="F49" s="39"/>
      <c r="G49" s="40"/>
      <c r="H49" s="27"/>
      <c r="I49" s="41" t="s">
        <v>25</v>
      </c>
      <c r="J49" s="15"/>
      <c r="K49" s="15"/>
      <c r="L49" s="15"/>
      <c r="M49" s="42">
        <v>22</v>
      </c>
      <c r="N49" s="34">
        <v>127.44</v>
      </c>
    </row>
    <row r="50" spans="1:14" ht="12.75">
      <c r="A50" s="32"/>
      <c r="B50" s="43"/>
      <c r="C50" s="15"/>
      <c r="D50" s="15"/>
      <c r="E50" s="15"/>
      <c r="F50" s="42"/>
      <c r="G50" s="44"/>
      <c r="H50" s="45"/>
      <c r="I50" s="41"/>
      <c r="J50" s="15"/>
      <c r="K50" s="15"/>
      <c r="L50" s="15"/>
      <c r="M50" s="42"/>
      <c r="N50" s="46"/>
    </row>
    <row r="51" spans="1:14" ht="12.75">
      <c r="A51" s="47"/>
      <c r="B51" s="48"/>
      <c r="C51" s="49"/>
      <c r="D51" s="49"/>
      <c r="E51" s="49"/>
      <c r="F51" s="50"/>
      <c r="G51" s="48"/>
      <c r="H51" s="51">
        <f>SUM(H47:H50)</f>
        <v>0</v>
      </c>
      <c r="I51" s="52"/>
      <c r="J51" s="53"/>
      <c r="K51" s="53"/>
      <c r="L51" s="53"/>
      <c r="M51" s="54"/>
      <c r="N51" s="51">
        <f>SUM(N48:N50)</f>
        <v>8569.19</v>
      </c>
    </row>
    <row r="52" spans="1:14" ht="12.7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4" t="str">
        <f>A44</f>
        <v>КОНСТИТУЦИИ 1А</v>
      </c>
      <c r="B53" s="14"/>
      <c r="C53" s="14"/>
      <c r="D53" s="14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17"/>
      <c r="B54" s="13" t="s">
        <v>1</v>
      </c>
      <c r="C54" s="13"/>
      <c r="D54" s="13"/>
      <c r="E54" s="13"/>
      <c r="F54" s="13"/>
      <c r="G54" s="13"/>
      <c r="H54" s="13"/>
      <c r="I54" s="12" t="s">
        <v>2</v>
      </c>
      <c r="J54" s="12"/>
      <c r="K54" s="12"/>
      <c r="L54" s="12"/>
      <c r="M54" s="12"/>
      <c r="N54" s="12"/>
    </row>
    <row r="55" spans="1:14" ht="12.75">
      <c r="A55" s="18" t="s">
        <v>3</v>
      </c>
      <c r="B55" s="11" t="s">
        <v>4</v>
      </c>
      <c r="C55" s="11"/>
      <c r="D55" s="11"/>
      <c r="E55" s="11"/>
      <c r="F55" s="11"/>
      <c r="G55" s="19" t="s">
        <v>5</v>
      </c>
      <c r="H55" s="20" t="s">
        <v>6</v>
      </c>
      <c r="I55" s="10" t="s">
        <v>4</v>
      </c>
      <c r="J55" s="10"/>
      <c r="K55" s="10"/>
      <c r="L55" s="10"/>
      <c r="M55" s="10"/>
      <c r="N55" s="21" t="s">
        <v>6</v>
      </c>
    </row>
    <row r="56" spans="1:14" ht="12.75">
      <c r="A56" s="22" t="s">
        <v>26</v>
      </c>
      <c r="B56" s="23" t="s">
        <v>27</v>
      </c>
      <c r="C56" s="24"/>
      <c r="D56" s="24"/>
      <c r="E56" s="24"/>
      <c r="F56" s="39"/>
      <c r="G56" s="40"/>
      <c r="H56" s="27">
        <v>21064.44</v>
      </c>
      <c r="I56" s="28" t="s">
        <v>11</v>
      </c>
      <c r="J56" s="29"/>
      <c r="K56" s="29"/>
      <c r="L56" s="29"/>
      <c r="M56" s="30"/>
      <c r="N56" s="31"/>
    </row>
    <row r="57" spans="1:14" ht="12.75">
      <c r="A57" s="32"/>
      <c r="B57" s="43"/>
      <c r="C57" s="15"/>
      <c r="D57" s="15"/>
      <c r="E57" s="15"/>
      <c r="F57" s="42"/>
      <c r="G57" s="44"/>
      <c r="H57" s="34"/>
      <c r="I57" s="35" t="s">
        <v>13</v>
      </c>
      <c r="J57" s="36"/>
      <c r="K57" s="36"/>
      <c r="L57" s="36"/>
      <c r="M57" s="37"/>
      <c r="N57" s="38">
        <v>8441.75</v>
      </c>
    </row>
    <row r="58" spans="1:14" ht="12.75">
      <c r="A58" s="32"/>
      <c r="B58" s="23"/>
      <c r="C58" s="24"/>
      <c r="D58" s="24"/>
      <c r="E58" s="24"/>
      <c r="F58" s="39"/>
      <c r="G58" s="40"/>
      <c r="H58" s="27"/>
      <c r="I58" s="41" t="s">
        <v>28</v>
      </c>
      <c r="J58" s="15"/>
      <c r="K58" s="15"/>
      <c r="L58" s="15"/>
      <c r="M58" s="42"/>
      <c r="N58" s="34">
        <v>35813.83</v>
      </c>
    </row>
    <row r="59" spans="1:14" ht="12.75">
      <c r="A59" s="32"/>
      <c r="B59" s="43"/>
      <c r="C59" s="15"/>
      <c r="D59" s="15"/>
      <c r="E59" s="15"/>
      <c r="F59" s="42"/>
      <c r="G59" s="44"/>
      <c r="H59" s="34"/>
      <c r="I59" s="41" t="s">
        <v>29</v>
      </c>
      <c r="J59" s="15"/>
      <c r="K59" s="15"/>
      <c r="L59" s="15"/>
      <c r="M59" s="42">
        <v>36</v>
      </c>
      <c r="N59" s="34">
        <v>521.7</v>
      </c>
    </row>
    <row r="60" spans="1:14" ht="12.75">
      <c r="A60" s="32"/>
      <c r="B60" s="43"/>
      <c r="C60" s="15"/>
      <c r="D60" s="15"/>
      <c r="E60" s="15"/>
      <c r="F60" s="42"/>
      <c r="G60" s="44"/>
      <c r="H60" s="34"/>
      <c r="I60" s="41" t="s">
        <v>30</v>
      </c>
      <c r="J60" s="15"/>
      <c r="K60" s="15"/>
      <c r="L60" s="15"/>
      <c r="M60" s="42"/>
      <c r="N60" s="34">
        <v>2230.55</v>
      </c>
    </row>
    <row r="61" spans="1:14" ht="12.75">
      <c r="A61" s="32"/>
      <c r="B61" s="43"/>
      <c r="C61" s="15"/>
      <c r="D61" s="15"/>
      <c r="E61" s="15"/>
      <c r="F61" s="42"/>
      <c r="G61" s="44"/>
      <c r="H61" s="45"/>
      <c r="I61" s="41"/>
      <c r="J61" s="15"/>
      <c r="K61" s="15"/>
      <c r="L61" s="15"/>
      <c r="M61" s="42"/>
      <c r="N61" s="46"/>
    </row>
    <row r="62" spans="1:14" ht="12.75">
      <c r="A62" s="47"/>
      <c r="B62" s="48"/>
      <c r="C62" s="49"/>
      <c r="D62" s="49"/>
      <c r="E62" s="49"/>
      <c r="F62" s="50"/>
      <c r="G62" s="48"/>
      <c r="H62" s="51">
        <f>SUM(H56:H61)</f>
        <v>21064.44</v>
      </c>
      <c r="I62" s="52"/>
      <c r="J62" s="53"/>
      <c r="K62" s="53"/>
      <c r="L62" s="53"/>
      <c r="M62" s="54"/>
      <c r="N62" s="51">
        <f>SUM(N57:N61)</f>
        <v>47007.83</v>
      </c>
    </row>
    <row r="63" spans="1:14" ht="12.7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.75">
      <c r="A64" s="14" t="str">
        <f>A53</f>
        <v>КОНСТИТУЦИИ 1А</v>
      </c>
      <c r="B64" s="14"/>
      <c r="C64" s="14"/>
      <c r="D64" s="14"/>
      <c r="E64" s="5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2.75">
      <c r="A65" s="17"/>
      <c r="B65" s="13" t="s">
        <v>1</v>
      </c>
      <c r="C65" s="13"/>
      <c r="D65" s="13"/>
      <c r="E65" s="13"/>
      <c r="F65" s="13"/>
      <c r="G65" s="13"/>
      <c r="H65" s="13"/>
      <c r="I65" s="12" t="s">
        <v>2</v>
      </c>
      <c r="J65" s="12"/>
      <c r="K65" s="12"/>
      <c r="L65" s="12"/>
      <c r="M65" s="12"/>
      <c r="N65" s="12"/>
    </row>
    <row r="66" spans="1:14" ht="12.75">
      <c r="A66" s="18" t="s">
        <v>3</v>
      </c>
      <c r="B66" s="11" t="s">
        <v>4</v>
      </c>
      <c r="C66" s="11"/>
      <c r="D66" s="11"/>
      <c r="E66" s="11"/>
      <c r="F66" s="11"/>
      <c r="G66" s="19" t="s">
        <v>5</v>
      </c>
      <c r="H66" s="20" t="s">
        <v>6</v>
      </c>
      <c r="I66" s="10" t="s">
        <v>4</v>
      </c>
      <c r="J66" s="10"/>
      <c r="K66" s="10"/>
      <c r="L66" s="10"/>
      <c r="M66" s="10"/>
      <c r="N66" s="21" t="s">
        <v>6</v>
      </c>
    </row>
    <row r="67" spans="1:14" ht="12.75">
      <c r="A67" s="22" t="s">
        <v>31</v>
      </c>
      <c r="B67" s="23"/>
      <c r="C67" s="24"/>
      <c r="D67" s="24"/>
      <c r="E67" s="24"/>
      <c r="F67" s="39"/>
      <c r="G67" s="40"/>
      <c r="H67" s="27">
        <v>0</v>
      </c>
      <c r="I67" s="28" t="s">
        <v>11</v>
      </c>
      <c r="J67" s="29"/>
      <c r="K67" s="29"/>
      <c r="L67" s="29"/>
      <c r="M67" s="30"/>
      <c r="N67" s="31"/>
    </row>
    <row r="68" spans="1:14" ht="12.75">
      <c r="A68" s="32"/>
      <c r="B68" s="43"/>
      <c r="C68" s="15"/>
      <c r="D68" s="15"/>
      <c r="E68" s="15"/>
      <c r="F68" s="42"/>
      <c r="G68" s="44"/>
      <c r="H68" s="34"/>
      <c r="I68" s="35" t="s">
        <v>13</v>
      </c>
      <c r="J68" s="36"/>
      <c r="K68" s="36"/>
      <c r="L68" s="36"/>
      <c r="M68" s="37"/>
      <c r="N68" s="38">
        <v>8441.75</v>
      </c>
    </row>
    <row r="69" spans="1:14" ht="12.75">
      <c r="A69" s="32"/>
      <c r="B69" s="43"/>
      <c r="C69" s="15"/>
      <c r="D69" s="15"/>
      <c r="E69" s="15"/>
      <c r="F69" s="42"/>
      <c r="G69" s="44"/>
      <c r="H69" s="45"/>
      <c r="I69" s="41"/>
      <c r="J69" s="15"/>
      <c r="K69" s="15"/>
      <c r="L69" s="15"/>
      <c r="M69" s="42"/>
      <c r="N69" s="46"/>
    </row>
    <row r="70" spans="1:14" ht="12.75">
      <c r="A70" s="47"/>
      <c r="B70" s="48"/>
      <c r="C70" s="49"/>
      <c r="D70" s="49"/>
      <c r="E70" s="49"/>
      <c r="F70" s="50"/>
      <c r="G70" s="48"/>
      <c r="H70" s="51">
        <f>SUM(H67:H69)</f>
        <v>0</v>
      </c>
      <c r="I70" s="52"/>
      <c r="J70" s="53"/>
      <c r="K70" s="53"/>
      <c r="L70" s="53"/>
      <c r="M70" s="54"/>
      <c r="N70" s="51">
        <f>SUM(N68:N69)</f>
        <v>8441.75</v>
      </c>
    </row>
    <row r="71" spans="1:14" ht="12.7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2.75">
      <c r="A72" s="14" t="str">
        <f>A64</f>
        <v>КОНСТИТУЦИИ 1А</v>
      </c>
      <c r="B72" s="14"/>
      <c r="C72" s="14"/>
      <c r="D72" s="14"/>
      <c r="E72" s="5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2.75">
      <c r="A73" s="17"/>
      <c r="B73" s="13" t="s">
        <v>1</v>
      </c>
      <c r="C73" s="13"/>
      <c r="D73" s="13"/>
      <c r="E73" s="13"/>
      <c r="F73" s="13"/>
      <c r="G73" s="13"/>
      <c r="H73" s="13"/>
      <c r="I73" s="12" t="s">
        <v>2</v>
      </c>
      <c r="J73" s="12"/>
      <c r="K73" s="12"/>
      <c r="L73" s="12"/>
      <c r="M73" s="12"/>
      <c r="N73" s="12"/>
    </row>
    <row r="74" spans="1:14" ht="12.75">
      <c r="A74" s="18" t="s">
        <v>3</v>
      </c>
      <c r="B74" s="11" t="s">
        <v>4</v>
      </c>
      <c r="C74" s="11"/>
      <c r="D74" s="11"/>
      <c r="E74" s="11"/>
      <c r="F74" s="11"/>
      <c r="G74" s="19" t="s">
        <v>5</v>
      </c>
      <c r="H74" s="20" t="s">
        <v>6</v>
      </c>
      <c r="I74" s="10" t="s">
        <v>4</v>
      </c>
      <c r="J74" s="10"/>
      <c r="K74" s="10"/>
      <c r="L74" s="10"/>
      <c r="M74" s="10"/>
      <c r="N74" s="21" t="s">
        <v>6</v>
      </c>
    </row>
    <row r="75" spans="1:14" ht="12.75">
      <c r="A75" s="22" t="s">
        <v>32</v>
      </c>
      <c r="B75" s="23"/>
      <c r="C75" s="24"/>
      <c r="D75" s="24"/>
      <c r="E75" s="24"/>
      <c r="F75" s="39"/>
      <c r="G75" s="40"/>
      <c r="H75" s="27">
        <v>0</v>
      </c>
      <c r="I75" s="28" t="s">
        <v>11</v>
      </c>
      <c r="J75" s="29"/>
      <c r="K75" s="29"/>
      <c r="L75" s="29"/>
      <c r="M75" s="30"/>
      <c r="N75" s="31"/>
    </row>
    <row r="76" spans="1:14" ht="12.75">
      <c r="A76" s="32"/>
      <c r="B76" s="43"/>
      <c r="C76" s="15"/>
      <c r="D76" s="15"/>
      <c r="E76" s="15"/>
      <c r="F76" s="42"/>
      <c r="G76" s="44"/>
      <c r="H76" s="34"/>
      <c r="I76" s="35" t="s">
        <v>13</v>
      </c>
      <c r="J76" s="36"/>
      <c r="K76" s="36"/>
      <c r="L76" s="36"/>
      <c r="M76" s="37"/>
      <c r="N76" s="38">
        <v>8441.75</v>
      </c>
    </row>
    <row r="77" spans="1:14" ht="12.75">
      <c r="A77" s="32"/>
      <c r="B77" s="23"/>
      <c r="C77" s="24"/>
      <c r="D77" s="24"/>
      <c r="E77" s="24"/>
      <c r="F77" s="39"/>
      <c r="G77" s="40"/>
      <c r="H77" s="27"/>
      <c r="I77" s="41" t="s">
        <v>20</v>
      </c>
      <c r="J77" s="15"/>
      <c r="K77" s="15"/>
      <c r="L77" s="15"/>
      <c r="M77" s="42">
        <v>30</v>
      </c>
      <c r="N77" s="34">
        <v>449.98</v>
      </c>
    </row>
    <row r="78" spans="1:14" ht="12.75">
      <c r="A78" s="32"/>
      <c r="B78" s="43"/>
      <c r="C78" s="15"/>
      <c r="D78" s="15"/>
      <c r="E78" s="15"/>
      <c r="F78" s="42"/>
      <c r="G78" s="44"/>
      <c r="H78" s="45"/>
      <c r="I78" s="41"/>
      <c r="J78" s="15"/>
      <c r="K78" s="15"/>
      <c r="L78" s="15"/>
      <c r="M78" s="42"/>
      <c r="N78" s="46"/>
    </row>
    <row r="79" spans="1:14" ht="12.75">
      <c r="A79" s="47"/>
      <c r="B79" s="48"/>
      <c r="C79" s="49"/>
      <c r="D79" s="49"/>
      <c r="E79" s="49"/>
      <c r="F79" s="50"/>
      <c r="G79" s="48"/>
      <c r="H79" s="51">
        <f>SUM(H75:H78)</f>
        <v>0</v>
      </c>
      <c r="I79" s="52"/>
      <c r="J79" s="53"/>
      <c r="K79" s="53"/>
      <c r="L79" s="53"/>
      <c r="M79" s="54"/>
      <c r="N79" s="51">
        <f>SUM(N76:N78)</f>
        <v>8891.73</v>
      </c>
    </row>
    <row r="80" spans="1:14" ht="12.7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2.75">
      <c r="A81" s="14" t="str">
        <f>A72</f>
        <v>КОНСТИТУЦИИ 1А</v>
      </c>
      <c r="B81" s="14"/>
      <c r="C81" s="14"/>
      <c r="D81" s="14"/>
      <c r="E81" s="5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7"/>
      <c r="B82" s="13" t="s">
        <v>1</v>
      </c>
      <c r="C82" s="13"/>
      <c r="D82" s="13"/>
      <c r="E82" s="13"/>
      <c r="F82" s="13"/>
      <c r="G82" s="13"/>
      <c r="H82" s="13"/>
      <c r="I82" s="12" t="s">
        <v>2</v>
      </c>
      <c r="J82" s="12"/>
      <c r="K82" s="12"/>
      <c r="L82" s="12"/>
      <c r="M82" s="12"/>
      <c r="N82" s="12"/>
    </row>
    <row r="83" spans="1:14" ht="12.75">
      <c r="A83" s="18" t="s">
        <v>3</v>
      </c>
      <c r="B83" s="11" t="s">
        <v>4</v>
      </c>
      <c r="C83" s="11"/>
      <c r="D83" s="11"/>
      <c r="E83" s="11"/>
      <c r="F83" s="11"/>
      <c r="G83" s="19" t="s">
        <v>5</v>
      </c>
      <c r="H83" s="20" t="s">
        <v>6</v>
      </c>
      <c r="I83" s="10" t="s">
        <v>4</v>
      </c>
      <c r="J83" s="10"/>
      <c r="K83" s="10"/>
      <c r="L83" s="10"/>
      <c r="M83" s="10"/>
      <c r="N83" s="21" t="s">
        <v>6</v>
      </c>
    </row>
    <row r="84" spans="1:14" ht="12.75">
      <c r="A84" s="22" t="s">
        <v>33</v>
      </c>
      <c r="B84" s="23" t="s">
        <v>34</v>
      </c>
      <c r="C84" s="24"/>
      <c r="D84" s="24"/>
      <c r="E84" s="24"/>
      <c r="F84" s="39">
        <v>1</v>
      </c>
      <c r="G84" s="26" t="s">
        <v>35</v>
      </c>
      <c r="H84" s="27">
        <v>2238.11</v>
      </c>
      <c r="I84" s="28" t="s">
        <v>11</v>
      </c>
      <c r="J84" s="29"/>
      <c r="K84" s="29"/>
      <c r="L84" s="29"/>
      <c r="M84" s="30"/>
      <c r="N84" s="31"/>
    </row>
    <row r="85" spans="1:14" ht="12.75">
      <c r="A85" s="32"/>
      <c r="B85" s="43"/>
      <c r="C85" s="15"/>
      <c r="D85" s="15"/>
      <c r="E85" s="15"/>
      <c r="F85" s="42"/>
      <c r="G85" s="44"/>
      <c r="H85" s="34"/>
      <c r="I85" s="35" t="s">
        <v>13</v>
      </c>
      <c r="J85" s="36"/>
      <c r="K85" s="36"/>
      <c r="L85" s="36"/>
      <c r="M85" s="37"/>
      <c r="N85" s="38">
        <v>8441.75</v>
      </c>
    </row>
    <row r="86" spans="1:14" ht="12.75">
      <c r="A86" s="32"/>
      <c r="B86" s="23"/>
      <c r="C86" s="24"/>
      <c r="D86" s="24"/>
      <c r="E86" s="24"/>
      <c r="F86" s="39"/>
      <c r="G86" s="40"/>
      <c r="H86" s="27"/>
      <c r="I86" s="41" t="s">
        <v>36</v>
      </c>
      <c r="J86" s="15"/>
      <c r="K86" s="15"/>
      <c r="L86" s="15"/>
      <c r="M86" s="42"/>
      <c r="N86" s="34">
        <v>191.2</v>
      </c>
    </row>
    <row r="87" spans="1:14" ht="12.75">
      <c r="A87" s="32"/>
      <c r="B87" s="43"/>
      <c r="C87" s="15"/>
      <c r="D87" s="15"/>
      <c r="E87" s="15"/>
      <c r="F87" s="42"/>
      <c r="G87" s="44"/>
      <c r="H87" s="34"/>
      <c r="I87" s="41" t="s">
        <v>37</v>
      </c>
      <c r="J87" s="15"/>
      <c r="K87" s="15"/>
      <c r="L87" s="15"/>
      <c r="M87" s="42">
        <v>36</v>
      </c>
      <c r="N87" s="34">
        <v>449.97</v>
      </c>
    </row>
    <row r="88" spans="1:14" ht="12.75">
      <c r="A88" s="32"/>
      <c r="B88" s="43"/>
      <c r="C88" s="15"/>
      <c r="D88" s="15"/>
      <c r="E88" s="15"/>
      <c r="F88" s="42"/>
      <c r="G88" s="44"/>
      <c r="H88" s="45"/>
      <c r="I88" s="41"/>
      <c r="J88" s="15"/>
      <c r="K88" s="15"/>
      <c r="L88" s="15"/>
      <c r="M88" s="42"/>
      <c r="N88" s="46"/>
    </row>
    <row r="89" spans="1:14" ht="12.75">
      <c r="A89" s="47"/>
      <c r="B89" s="48"/>
      <c r="C89" s="49"/>
      <c r="D89" s="49"/>
      <c r="E89" s="49"/>
      <c r="F89" s="50"/>
      <c r="G89" s="48"/>
      <c r="H89" s="51">
        <f>SUM(H84:H88)</f>
        <v>2238.11</v>
      </c>
      <c r="I89" s="52"/>
      <c r="J89" s="53"/>
      <c r="K89" s="53"/>
      <c r="L89" s="53"/>
      <c r="M89" s="54"/>
      <c r="N89" s="51">
        <f>SUM(N85:N88)</f>
        <v>9082.92</v>
      </c>
    </row>
    <row r="90" spans="1:14" ht="12.7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4" t="str">
        <f>A81</f>
        <v>КОНСТИТУЦИИ 1А</v>
      </c>
      <c r="B91" s="14"/>
      <c r="C91" s="14"/>
      <c r="D91" s="14"/>
      <c r="E91" s="5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7"/>
      <c r="B92" s="13" t="s">
        <v>1</v>
      </c>
      <c r="C92" s="13"/>
      <c r="D92" s="13"/>
      <c r="E92" s="13"/>
      <c r="F92" s="13"/>
      <c r="G92" s="13"/>
      <c r="H92" s="13"/>
      <c r="I92" s="12" t="s">
        <v>2</v>
      </c>
      <c r="J92" s="12"/>
      <c r="K92" s="12"/>
      <c r="L92" s="12"/>
      <c r="M92" s="12"/>
      <c r="N92" s="12"/>
    </row>
    <row r="93" spans="1:14" ht="12.75">
      <c r="A93" s="18" t="s">
        <v>3</v>
      </c>
      <c r="B93" s="11" t="s">
        <v>4</v>
      </c>
      <c r="C93" s="11"/>
      <c r="D93" s="11"/>
      <c r="E93" s="11"/>
      <c r="F93" s="11"/>
      <c r="G93" s="19" t="s">
        <v>5</v>
      </c>
      <c r="H93" s="20" t="s">
        <v>6</v>
      </c>
      <c r="I93" s="10" t="s">
        <v>4</v>
      </c>
      <c r="J93" s="10"/>
      <c r="K93" s="10"/>
      <c r="L93" s="10"/>
      <c r="M93" s="10"/>
      <c r="N93" s="21" t="s">
        <v>6</v>
      </c>
    </row>
    <row r="94" spans="1:14" ht="12.75">
      <c r="A94" s="22" t="s">
        <v>38</v>
      </c>
      <c r="B94" s="23"/>
      <c r="C94" s="24"/>
      <c r="D94" s="24"/>
      <c r="E94" s="24"/>
      <c r="F94" s="39"/>
      <c r="G94" s="40"/>
      <c r="H94" s="27">
        <v>0</v>
      </c>
      <c r="I94" s="28" t="s">
        <v>11</v>
      </c>
      <c r="J94" s="29"/>
      <c r="K94" s="29"/>
      <c r="L94" s="29"/>
      <c r="M94" s="30"/>
      <c r="N94" s="31"/>
    </row>
    <row r="95" spans="1:14" ht="12.75">
      <c r="A95" s="32"/>
      <c r="B95" s="43"/>
      <c r="C95" s="15"/>
      <c r="D95" s="15"/>
      <c r="E95" s="15"/>
      <c r="F95" s="42"/>
      <c r="G95" s="44"/>
      <c r="H95" s="34"/>
      <c r="I95" s="35" t="s">
        <v>13</v>
      </c>
      <c r="J95" s="36"/>
      <c r="K95" s="36"/>
      <c r="L95" s="36"/>
      <c r="M95" s="37"/>
      <c r="N95" s="38">
        <v>8441.75</v>
      </c>
    </row>
    <row r="96" spans="1:14" ht="12.75">
      <c r="A96" s="32"/>
      <c r="B96" s="23"/>
      <c r="C96" s="24"/>
      <c r="D96" s="24"/>
      <c r="E96" s="24"/>
      <c r="F96" s="39"/>
      <c r="G96" s="40"/>
      <c r="H96" s="27"/>
      <c r="I96" s="41" t="s">
        <v>29</v>
      </c>
      <c r="J96" s="15"/>
      <c r="K96" s="15"/>
      <c r="L96" s="15"/>
      <c r="M96" s="42"/>
      <c r="N96" s="34">
        <v>1599.35</v>
      </c>
    </row>
    <row r="97" spans="1:14" ht="12.75">
      <c r="A97" s="32"/>
      <c r="B97" s="43"/>
      <c r="C97" s="15"/>
      <c r="D97" s="15"/>
      <c r="E97" s="15"/>
      <c r="F97" s="42"/>
      <c r="G97" s="44"/>
      <c r="H97" s="45"/>
      <c r="I97" s="41"/>
      <c r="J97" s="15"/>
      <c r="K97" s="15"/>
      <c r="L97" s="15"/>
      <c r="M97" s="42"/>
      <c r="N97" s="46"/>
    </row>
    <row r="98" spans="1:14" ht="12.75">
      <c r="A98" s="47"/>
      <c r="B98" s="48"/>
      <c r="C98" s="49"/>
      <c r="D98" s="49"/>
      <c r="E98" s="49"/>
      <c r="F98" s="50"/>
      <c r="G98" s="48"/>
      <c r="H98" s="51">
        <f>SUM(H94:H97)</f>
        <v>0</v>
      </c>
      <c r="I98" s="52"/>
      <c r="J98" s="53"/>
      <c r="K98" s="53"/>
      <c r="L98" s="53"/>
      <c r="M98" s="54"/>
      <c r="N98" s="51">
        <f>SUM(N95:N97)</f>
        <v>10041.1</v>
      </c>
    </row>
    <row r="99" spans="1:14" ht="12.75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2.75">
      <c r="A100" s="14" t="str">
        <f>A91</f>
        <v>КОНСТИТУЦИИ 1А</v>
      </c>
      <c r="B100" s="14"/>
      <c r="C100" s="14"/>
      <c r="D100" s="14"/>
      <c r="E100" s="5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2.75">
      <c r="A101" s="17"/>
      <c r="B101" s="13" t="s">
        <v>1</v>
      </c>
      <c r="C101" s="13"/>
      <c r="D101" s="13"/>
      <c r="E101" s="13"/>
      <c r="F101" s="13"/>
      <c r="G101" s="13"/>
      <c r="H101" s="13"/>
      <c r="I101" s="12" t="s">
        <v>2</v>
      </c>
      <c r="J101" s="12"/>
      <c r="K101" s="12"/>
      <c r="L101" s="12"/>
      <c r="M101" s="12"/>
      <c r="N101" s="12"/>
    </row>
    <row r="102" spans="1:14" ht="12.75">
      <c r="A102" s="18" t="s">
        <v>3</v>
      </c>
      <c r="B102" s="11" t="s">
        <v>4</v>
      </c>
      <c r="C102" s="11"/>
      <c r="D102" s="11"/>
      <c r="E102" s="11"/>
      <c r="F102" s="11"/>
      <c r="G102" s="19" t="s">
        <v>5</v>
      </c>
      <c r="H102" s="20" t="s">
        <v>6</v>
      </c>
      <c r="I102" s="10" t="s">
        <v>4</v>
      </c>
      <c r="J102" s="10"/>
      <c r="K102" s="10"/>
      <c r="L102" s="10"/>
      <c r="M102" s="10"/>
      <c r="N102" s="21" t="s">
        <v>6</v>
      </c>
    </row>
    <row r="103" spans="1:14" ht="12.75">
      <c r="A103" s="22" t="s">
        <v>39</v>
      </c>
      <c r="B103" s="23" t="s">
        <v>40</v>
      </c>
      <c r="C103" s="24"/>
      <c r="D103" s="24"/>
      <c r="E103" s="24"/>
      <c r="F103" s="39">
        <v>4</v>
      </c>
      <c r="G103" s="26" t="s">
        <v>41</v>
      </c>
      <c r="H103" s="27">
        <v>1292.49</v>
      </c>
      <c r="I103" s="28" t="s">
        <v>11</v>
      </c>
      <c r="J103" s="29"/>
      <c r="K103" s="29"/>
      <c r="L103" s="29"/>
      <c r="M103" s="30"/>
      <c r="N103" s="31"/>
    </row>
    <row r="104" spans="1:14" ht="12.75">
      <c r="A104" s="32"/>
      <c r="B104" s="23" t="s">
        <v>42</v>
      </c>
      <c r="C104" s="24"/>
      <c r="D104" s="24"/>
      <c r="E104" s="24"/>
      <c r="F104" s="39">
        <v>32</v>
      </c>
      <c r="G104" s="40"/>
      <c r="H104" s="27">
        <v>505.69</v>
      </c>
      <c r="I104" s="35" t="s">
        <v>13</v>
      </c>
      <c r="J104" s="36"/>
      <c r="K104" s="36"/>
      <c r="L104" s="36"/>
      <c r="M104" s="37"/>
      <c r="N104" s="38">
        <v>8441.75</v>
      </c>
    </row>
    <row r="105" spans="1:14" ht="12.75">
      <c r="A105" s="32"/>
      <c r="B105" s="23" t="s">
        <v>43</v>
      </c>
      <c r="C105" s="24"/>
      <c r="D105" s="24"/>
      <c r="E105" s="24"/>
      <c r="F105" s="39"/>
      <c r="G105" s="57" t="s">
        <v>44</v>
      </c>
      <c r="H105" s="27">
        <v>4242.77</v>
      </c>
      <c r="I105" s="41" t="s">
        <v>29</v>
      </c>
      <c r="J105" s="15"/>
      <c r="K105" s="15"/>
      <c r="L105" s="15"/>
      <c r="M105" s="42"/>
      <c r="N105" s="34">
        <v>526.87</v>
      </c>
    </row>
    <row r="106" spans="1:14" ht="12.75">
      <c r="A106" s="32"/>
      <c r="B106" s="43"/>
      <c r="C106" s="15"/>
      <c r="D106" s="15"/>
      <c r="E106" s="15"/>
      <c r="F106" s="42"/>
      <c r="G106" s="44"/>
      <c r="H106" s="45"/>
      <c r="I106" s="41"/>
      <c r="J106" s="15"/>
      <c r="K106" s="15"/>
      <c r="L106" s="15"/>
      <c r="M106" s="42"/>
      <c r="N106" s="46"/>
    </row>
    <row r="107" spans="1:14" ht="12.75">
      <c r="A107" s="47"/>
      <c r="B107" s="48"/>
      <c r="C107" s="49"/>
      <c r="D107" s="49"/>
      <c r="E107" s="49"/>
      <c r="F107" s="50"/>
      <c r="G107" s="48"/>
      <c r="H107" s="51">
        <f>SUM(H103:H106)</f>
        <v>6040.950000000001</v>
      </c>
      <c r="I107" s="52"/>
      <c r="J107" s="53"/>
      <c r="K107" s="53"/>
      <c r="L107" s="53"/>
      <c r="M107" s="54"/>
      <c r="N107" s="51">
        <f>SUM(N104:N106)</f>
        <v>8968.62</v>
      </c>
    </row>
    <row r="108" spans="1:14" ht="12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12.75">
      <c r="A109" s="14" t="str">
        <f>A100</f>
        <v>КОНСТИТУЦИИ 1А</v>
      </c>
      <c r="B109" s="14"/>
      <c r="C109" s="14"/>
      <c r="D109" s="14"/>
      <c r="E109" s="5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2.75">
      <c r="A110" s="17"/>
      <c r="B110" s="13" t="s">
        <v>1</v>
      </c>
      <c r="C110" s="13"/>
      <c r="D110" s="13"/>
      <c r="E110" s="13"/>
      <c r="F110" s="13"/>
      <c r="G110" s="13"/>
      <c r="H110" s="13"/>
      <c r="I110" s="12" t="s">
        <v>2</v>
      </c>
      <c r="J110" s="12"/>
      <c r="K110" s="12"/>
      <c r="L110" s="12"/>
      <c r="M110" s="12"/>
      <c r="N110" s="12"/>
    </row>
    <row r="111" spans="1:14" ht="12.75">
      <c r="A111" s="18" t="s">
        <v>3</v>
      </c>
      <c r="B111" s="11" t="s">
        <v>4</v>
      </c>
      <c r="C111" s="11"/>
      <c r="D111" s="11"/>
      <c r="E111" s="11"/>
      <c r="F111" s="11"/>
      <c r="G111" s="19" t="s">
        <v>5</v>
      </c>
      <c r="H111" s="20" t="s">
        <v>6</v>
      </c>
      <c r="I111" s="10" t="s">
        <v>4</v>
      </c>
      <c r="J111" s="10"/>
      <c r="K111" s="10"/>
      <c r="L111" s="10"/>
      <c r="M111" s="10"/>
      <c r="N111" s="21" t="s">
        <v>6</v>
      </c>
    </row>
    <row r="112" spans="1:14" ht="12.75">
      <c r="A112" s="22" t="s">
        <v>45</v>
      </c>
      <c r="B112" s="23" t="s">
        <v>42</v>
      </c>
      <c r="C112" s="24"/>
      <c r="D112" s="24"/>
      <c r="E112" s="24"/>
      <c r="F112" s="39"/>
      <c r="G112" s="40"/>
      <c r="H112" s="27">
        <v>505.69</v>
      </c>
      <c r="I112" s="28" t="s">
        <v>11</v>
      </c>
      <c r="J112" s="29"/>
      <c r="K112" s="29"/>
      <c r="L112" s="29"/>
      <c r="M112" s="30"/>
      <c r="N112" s="31"/>
    </row>
    <row r="113" spans="1:14" ht="12.75">
      <c r="A113" s="32"/>
      <c r="B113" s="43"/>
      <c r="C113" s="15"/>
      <c r="D113" s="15"/>
      <c r="E113" s="15"/>
      <c r="F113" s="42"/>
      <c r="G113" s="44"/>
      <c r="H113" s="34"/>
      <c r="I113" s="35" t="s">
        <v>13</v>
      </c>
      <c r="J113" s="36"/>
      <c r="K113" s="36"/>
      <c r="L113" s="36"/>
      <c r="M113" s="37"/>
      <c r="N113" s="38">
        <v>8441.75</v>
      </c>
    </row>
    <row r="114" spans="1:14" ht="12.75">
      <c r="A114" s="32"/>
      <c r="B114" s="43"/>
      <c r="C114" s="15"/>
      <c r="D114" s="15"/>
      <c r="E114" s="15"/>
      <c r="F114" s="42"/>
      <c r="G114" s="44"/>
      <c r="H114" s="45"/>
      <c r="I114" s="41"/>
      <c r="J114" s="15"/>
      <c r="K114" s="15"/>
      <c r="L114" s="15"/>
      <c r="M114" s="42"/>
      <c r="N114" s="46"/>
    </row>
    <row r="115" spans="1:14" ht="12.75">
      <c r="A115" s="47"/>
      <c r="B115" s="48"/>
      <c r="C115" s="49"/>
      <c r="D115" s="49"/>
      <c r="E115" s="49"/>
      <c r="F115" s="50"/>
      <c r="G115" s="48"/>
      <c r="H115" s="51">
        <f>SUM(H112:H114)</f>
        <v>505.69</v>
      </c>
      <c r="I115" s="52"/>
      <c r="J115" s="53"/>
      <c r="K115" s="53"/>
      <c r="L115" s="53"/>
      <c r="M115" s="54"/>
      <c r="N115" s="51">
        <f>SUM(N113:N114)</f>
        <v>8441.75</v>
      </c>
    </row>
    <row r="116" spans="1:14" ht="12.75">
      <c r="A116" s="9" t="s">
        <v>46</v>
      </c>
      <c r="B116" s="9"/>
      <c r="C116" s="9"/>
      <c r="D116" s="9"/>
      <c r="E116" s="9"/>
      <c r="F116" s="9"/>
      <c r="G116" s="9"/>
      <c r="H116" s="8">
        <f>H10+H20+H33+H42+H51+H62+H70+H79+H89+H98+H107+H115</f>
        <v>42504.25</v>
      </c>
      <c r="I116" s="8"/>
      <c r="J116" s="58"/>
      <c r="K116" s="58"/>
      <c r="L116" s="58"/>
      <c r="M116" s="58"/>
      <c r="N116" s="58"/>
    </row>
    <row r="117" spans="1:14" ht="12.75">
      <c r="A117" s="9" t="s">
        <v>47</v>
      </c>
      <c r="B117" s="9"/>
      <c r="C117" s="9"/>
      <c r="D117" s="9"/>
      <c r="E117" s="9"/>
      <c r="F117" s="9"/>
      <c r="G117" s="9"/>
      <c r="H117" s="7">
        <f>N10+N20+N33+N42+N51+N62+N70+N79+N89+N98+N107+N115</f>
        <v>149657.66999999998</v>
      </c>
      <c r="I117" s="7"/>
      <c r="J117" s="58"/>
      <c r="K117" s="58"/>
      <c r="L117" s="58"/>
      <c r="M117" s="58"/>
      <c r="N117" s="58"/>
    </row>
    <row r="118" spans="1:14" ht="12.75">
      <c r="A118" s="9" t="s">
        <v>48</v>
      </c>
      <c r="B118" s="9"/>
      <c r="C118" s="9"/>
      <c r="D118" s="9"/>
      <c r="E118" s="9"/>
      <c r="F118" s="9"/>
      <c r="G118" s="9"/>
      <c r="H118" s="6">
        <f>SUM(H116:H117)</f>
        <v>192161.91999999998</v>
      </c>
      <c r="I118" s="6"/>
      <c r="J118" s="58"/>
      <c r="K118" s="58"/>
      <c r="L118" s="58"/>
      <c r="M118" s="58"/>
      <c r="N118" s="58"/>
    </row>
    <row r="122" spans="1:10" ht="12.75">
      <c r="A122" s="14" t="s">
        <v>49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50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 t="s">
        <v>51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 t="s">
        <v>52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2.75">
      <c r="A127" s="5" t="s">
        <v>53</v>
      </c>
      <c r="B127" s="5"/>
      <c r="C127" s="60"/>
      <c r="D127" s="61"/>
      <c r="E127" s="60"/>
      <c r="F127" s="61"/>
      <c r="G127" s="60"/>
      <c r="H127" s="61"/>
      <c r="I127" s="5" t="s">
        <v>53</v>
      </c>
      <c r="J127" s="5"/>
    </row>
    <row r="128" spans="1:10" ht="12.75">
      <c r="A128" s="4" t="s">
        <v>54</v>
      </c>
      <c r="B128" s="4"/>
      <c r="C128" s="4" t="s">
        <v>55</v>
      </c>
      <c r="D128" s="4"/>
      <c r="E128" s="4" t="s">
        <v>56</v>
      </c>
      <c r="F128" s="4"/>
      <c r="G128" s="4" t="s">
        <v>57</v>
      </c>
      <c r="H128" s="4"/>
      <c r="I128" s="4" t="s">
        <v>54</v>
      </c>
      <c r="J128" s="4"/>
    </row>
    <row r="129" spans="1:10" ht="12.75">
      <c r="A129" s="3" t="s">
        <v>58</v>
      </c>
      <c r="B129" s="3"/>
      <c r="C129" s="63"/>
      <c r="D129" s="64"/>
      <c r="E129" s="63"/>
      <c r="F129" s="64"/>
      <c r="G129" s="63"/>
      <c r="H129" s="64"/>
      <c r="I129" s="3" t="s">
        <v>59</v>
      </c>
      <c r="J129" s="3"/>
    </row>
    <row r="130" spans="1:10" ht="12.75">
      <c r="A130" s="60"/>
      <c r="B130" s="65"/>
      <c r="C130" s="58"/>
      <c r="D130" s="58"/>
      <c r="E130" s="66"/>
      <c r="F130" s="58"/>
      <c r="G130" s="60"/>
      <c r="H130" s="65"/>
      <c r="I130" s="60"/>
      <c r="J130" s="65"/>
    </row>
    <row r="131" spans="1:10" ht="12.75">
      <c r="A131" s="2">
        <v>-206780.3</v>
      </c>
      <c r="B131" s="2"/>
      <c r="C131" s="1">
        <v>69013.08</v>
      </c>
      <c r="D131" s="1"/>
      <c r="E131" s="77">
        <v>72266.21</v>
      </c>
      <c r="F131" s="77"/>
      <c r="G131" s="77">
        <v>0</v>
      </c>
      <c r="H131" s="77"/>
      <c r="I131" s="2">
        <f>A131+E131-G131</f>
        <v>-134514.08999999997</v>
      </c>
      <c r="J131" s="2"/>
    </row>
    <row r="132" spans="1:10" ht="12.75">
      <c r="A132" s="63"/>
      <c r="B132" s="64"/>
      <c r="C132" s="67"/>
      <c r="D132" s="67"/>
      <c r="E132" s="63"/>
      <c r="F132" s="67"/>
      <c r="G132" s="63"/>
      <c r="H132" s="64"/>
      <c r="I132" s="63"/>
      <c r="J132" s="64"/>
    </row>
    <row r="133" spans="1:10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2.75">
      <c r="A134" s="14" t="s">
        <v>49</v>
      </c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14" t="s">
        <v>50</v>
      </c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4" t="s">
        <v>60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 t="s">
        <v>52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2.75">
      <c r="A139" s="5" t="s">
        <v>53</v>
      </c>
      <c r="B139" s="5"/>
      <c r="C139" s="68"/>
      <c r="D139" s="61"/>
      <c r="E139" s="78" t="s">
        <v>56</v>
      </c>
      <c r="F139" s="78"/>
      <c r="G139" s="78" t="s">
        <v>61</v>
      </c>
      <c r="H139" s="78"/>
      <c r="I139" s="69"/>
      <c r="J139" s="61"/>
    </row>
    <row r="140" spans="1:10" ht="12.75">
      <c r="A140" s="4" t="s">
        <v>54</v>
      </c>
      <c r="B140" s="4"/>
      <c r="C140" s="4" t="s">
        <v>55</v>
      </c>
      <c r="D140" s="4"/>
      <c r="E140" s="59" t="s">
        <v>62</v>
      </c>
      <c r="F140" s="59" t="s">
        <v>63</v>
      </c>
      <c r="G140" s="59" t="s">
        <v>64</v>
      </c>
      <c r="H140" s="59" t="s">
        <v>63</v>
      </c>
      <c r="I140" s="4" t="s">
        <v>53</v>
      </c>
      <c r="J140" s="4"/>
    </row>
    <row r="141" spans="1:10" ht="12.75">
      <c r="A141" s="3" t="s">
        <v>58</v>
      </c>
      <c r="B141" s="3"/>
      <c r="C141" s="70"/>
      <c r="D141" s="71"/>
      <c r="E141" s="62"/>
      <c r="F141" s="62" t="s">
        <v>65</v>
      </c>
      <c r="G141" s="62"/>
      <c r="H141" s="62" t="s">
        <v>65</v>
      </c>
      <c r="I141" s="3" t="s">
        <v>54</v>
      </c>
      <c r="J141" s="3"/>
    </row>
    <row r="142" spans="1:10" ht="12.75">
      <c r="A142" s="60"/>
      <c r="B142" s="65"/>
      <c r="C142" s="68"/>
      <c r="D142" s="61"/>
      <c r="E142" s="72"/>
      <c r="F142" s="72"/>
      <c r="G142" s="72"/>
      <c r="H142" s="72"/>
      <c r="I142" s="73"/>
      <c r="J142" s="74"/>
    </row>
    <row r="143" spans="1:10" ht="12.75">
      <c r="A143" s="2">
        <v>-28537.33</v>
      </c>
      <c r="B143" s="2"/>
      <c r="C143" s="2">
        <v>206860.64</v>
      </c>
      <c r="D143" s="2"/>
      <c r="E143" s="75">
        <v>189022.77</v>
      </c>
      <c r="F143" s="75">
        <v>30844.72</v>
      </c>
      <c r="G143" s="75">
        <f>H116+H117</f>
        <v>192161.91999999998</v>
      </c>
      <c r="H143" s="75">
        <v>31356.97</v>
      </c>
      <c r="I143" s="2">
        <f>A143+E143-G143</f>
        <v>-31676.47999999998</v>
      </c>
      <c r="J143" s="2"/>
    </row>
    <row r="144" spans="1:10" ht="12.75">
      <c r="A144" s="63"/>
      <c r="B144" s="64"/>
      <c r="C144" s="63"/>
      <c r="D144" s="64"/>
      <c r="E144" s="76"/>
      <c r="F144" s="76"/>
      <c r="G144" s="76"/>
      <c r="H144" s="76"/>
      <c r="I144" s="63"/>
      <c r="J144" s="64"/>
    </row>
  </sheetData>
  <sheetProtection/>
  <mergeCells count="99">
    <mergeCell ref="A143:B143"/>
    <mergeCell ref="C143:D143"/>
    <mergeCell ref="I143:J143"/>
    <mergeCell ref="A140:B140"/>
    <mergeCell ref="C140:D140"/>
    <mergeCell ref="I140:J140"/>
    <mergeCell ref="A141:B141"/>
    <mergeCell ref="I141:J141"/>
    <mergeCell ref="A134:J134"/>
    <mergeCell ref="A135:J135"/>
    <mergeCell ref="A136:J136"/>
    <mergeCell ref="A137:J137"/>
    <mergeCell ref="A139:B139"/>
    <mergeCell ref="E139:F139"/>
    <mergeCell ref="G139:H139"/>
    <mergeCell ref="A129:B129"/>
    <mergeCell ref="I129:J129"/>
    <mergeCell ref="A131:B131"/>
    <mergeCell ref="C131:D131"/>
    <mergeCell ref="E131:F131"/>
    <mergeCell ref="G131:H131"/>
    <mergeCell ref="I131:J131"/>
    <mergeCell ref="A128:B128"/>
    <mergeCell ref="C128:D128"/>
    <mergeCell ref="E128:F128"/>
    <mergeCell ref="G128:H128"/>
    <mergeCell ref="I128:J128"/>
    <mergeCell ref="A122:J122"/>
    <mergeCell ref="A123:J123"/>
    <mergeCell ref="A124:J124"/>
    <mergeCell ref="A125:J125"/>
    <mergeCell ref="A127:B127"/>
    <mergeCell ref="I127:J127"/>
    <mergeCell ref="A116:G116"/>
    <mergeCell ref="H116:I116"/>
    <mergeCell ref="A117:G117"/>
    <mergeCell ref="H117:I117"/>
    <mergeCell ref="A118:G118"/>
    <mergeCell ref="H118:I118"/>
    <mergeCell ref="A109:D109"/>
    <mergeCell ref="B110:H110"/>
    <mergeCell ref="I110:N110"/>
    <mergeCell ref="B111:F111"/>
    <mergeCell ref="I111:M111"/>
    <mergeCell ref="A100:D100"/>
    <mergeCell ref="B101:H101"/>
    <mergeCell ref="I101:N101"/>
    <mergeCell ref="B102:F102"/>
    <mergeCell ref="I102:M102"/>
    <mergeCell ref="A91:D91"/>
    <mergeCell ref="B92:H92"/>
    <mergeCell ref="I92:N92"/>
    <mergeCell ref="B93:F93"/>
    <mergeCell ref="I93:M93"/>
    <mergeCell ref="A81:D81"/>
    <mergeCell ref="B82:H82"/>
    <mergeCell ref="I82:N82"/>
    <mergeCell ref="B83:F83"/>
    <mergeCell ref="I83:M83"/>
    <mergeCell ref="A72:D72"/>
    <mergeCell ref="B73:H73"/>
    <mergeCell ref="I73:N73"/>
    <mergeCell ref="B74:F74"/>
    <mergeCell ref="I74:M74"/>
    <mergeCell ref="A64:D64"/>
    <mergeCell ref="B65:H65"/>
    <mergeCell ref="I65:N65"/>
    <mergeCell ref="B66:F66"/>
    <mergeCell ref="I66:M66"/>
    <mergeCell ref="A53:D53"/>
    <mergeCell ref="B54:H54"/>
    <mergeCell ref="I54:N54"/>
    <mergeCell ref="B55:F55"/>
    <mergeCell ref="I55:M55"/>
    <mergeCell ref="A44:D44"/>
    <mergeCell ref="B45:H45"/>
    <mergeCell ref="I45:N45"/>
    <mergeCell ref="B46:F46"/>
    <mergeCell ref="I46:M46"/>
    <mergeCell ref="A35:D35"/>
    <mergeCell ref="B36:H36"/>
    <mergeCell ref="I36:N36"/>
    <mergeCell ref="B37:F37"/>
    <mergeCell ref="I37:M37"/>
    <mergeCell ref="A22:D22"/>
    <mergeCell ref="B23:H23"/>
    <mergeCell ref="I23:N23"/>
    <mergeCell ref="B24:F24"/>
    <mergeCell ref="I24:M24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2015-02-13T11:09:37Z</dcterms:created>
  <dcterms:modified xsi:type="dcterms:W3CDTF">2015-03-27T07:55:34Z</dcterms:modified>
  <cp:category/>
  <cp:version/>
  <cp:contentType/>
  <cp:contentStatus/>
</cp:coreProperties>
</file>